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0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63" i="1"/>
  <c r="D134"/>
  <c r="D127"/>
  <c r="D135" s="1"/>
  <c r="D137" s="1"/>
  <c r="D82"/>
  <c r="D74"/>
  <c r="D67"/>
  <c r="D73" s="1"/>
  <c r="E134"/>
  <c r="E127"/>
  <c r="E74"/>
  <c r="E82"/>
  <c r="E67"/>
  <c r="E73" l="1"/>
  <c r="D87"/>
  <c r="E135"/>
  <c r="E137" s="1"/>
  <c r="E87"/>
</calcChain>
</file>

<file path=xl/sharedStrings.xml><?xml version="1.0" encoding="utf-8"?>
<sst xmlns="http://schemas.openxmlformats.org/spreadsheetml/2006/main" count="190" uniqueCount="124">
  <si>
    <t>A tétel megnevezése</t>
  </si>
  <si>
    <t>Előző év</t>
  </si>
  <si>
    <t>Tárgyév</t>
  </si>
  <si>
    <t>Forgóeszközök</t>
  </si>
  <si>
    <t>Aktív időbeli elhatárolások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</si>
  <si>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</si>
  <si>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</si>
  <si>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</si>
  <si>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</si>
  <si>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</si>
  <si>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</si>
  <si>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</si>
  <si>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</si>
  <si>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</si>
  <si>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</si>
  <si>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</si>
  <si>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ESZKÖZÖK ÖSSZESEN</t>
  </si>
  <si>
    <t>1000 HUF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</si>
  <si>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</si>
  <si>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</si>
  <si>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</si>
  <si>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</si>
  <si>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</si>
  <si>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</si>
  <si>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</si>
  <si>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</si>
  <si>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</si>
  <si>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</si>
  <si>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</si>
  <si>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</si>
  <si>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</si>
  <si>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</si>
  <si>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FORRÁSOK ÖSSZESEN</t>
  </si>
  <si>
    <t>A.</t>
  </si>
  <si>
    <t>I.</t>
  </si>
  <si>
    <t>II.</t>
  </si>
  <si>
    <t>III.</t>
  </si>
  <si>
    <t>B.</t>
  </si>
  <si>
    <t>IV.</t>
  </si>
  <si>
    <t>C.</t>
  </si>
  <si>
    <t>D.</t>
  </si>
  <si>
    <t>V.</t>
  </si>
  <si>
    <t>VI.</t>
  </si>
  <si>
    <t>G.</t>
  </si>
  <si>
    <t xml:space="preserve"> Befektetett eszközök</t>
  </si>
  <si>
    <t>Befektetett pánzügyi eszközök</t>
  </si>
  <si>
    <t>Pénzeszközök</t>
  </si>
  <si>
    <t>Saját tőke</t>
  </si>
  <si>
    <t>Induló tőke/Jegyzett tőke</t>
  </si>
  <si>
    <t>Tőkeváltozás/ Eredmény</t>
  </si>
  <si>
    <t>Értékelési tartalék</t>
  </si>
  <si>
    <t>Tárgyévi eredmény vállalkozási tevékenységből</t>
  </si>
  <si>
    <t>Céltartalékok</t>
  </si>
  <si>
    <t>Kötelezettségek</t>
  </si>
  <si>
    <t>Passzív időbeli elhatárolások</t>
  </si>
  <si>
    <t>Értékpapírok</t>
  </si>
  <si>
    <t>Követelések</t>
  </si>
  <si>
    <t>Készletek</t>
  </si>
  <si>
    <t>Tárgyi eszközök</t>
  </si>
  <si>
    <t>Immateriális javak</t>
  </si>
  <si>
    <t>Lekötött tartalék</t>
  </si>
  <si>
    <t>Tárgyévi eredmény alaptevékenységből (közhasznú tevékenységből)</t>
  </si>
  <si>
    <t>Hátrasorolt kötelezettségek</t>
  </si>
  <si>
    <t>Hosszú lejáratú kötelezettségek</t>
  </si>
  <si>
    <t>Intézményvezető</t>
  </si>
  <si>
    <t>Főigazgató</t>
  </si>
  <si>
    <t>A közzétett adatok könyvvizsgálattal nincsenek alátámasztva.</t>
  </si>
  <si>
    <t>Suli Harmónia Általános Iskola és Óvoda</t>
  </si>
  <si>
    <t>Adószám: 19284950-2-20</t>
  </si>
  <si>
    <t>Regisztrációs szám: 201060</t>
  </si>
  <si>
    <t>Egyszerűsített éves beszámoló mérlege a kettős könyvvitelt vezető egyéb szervezetek részére</t>
  </si>
  <si>
    <t xml:space="preserve">Értékesítés nettó árbevétele </t>
  </si>
  <si>
    <t xml:space="preserve">Aktivált saját teljesítmények értéke </t>
  </si>
  <si>
    <t>Egyéb bevételek</t>
  </si>
  <si>
    <t>Ebből: támogatások</t>
  </si>
  <si>
    <t>- alapítói</t>
  </si>
  <si>
    <t>- központi költségvetési</t>
  </si>
  <si>
    <t>- helyi önkormányzati</t>
  </si>
  <si>
    <t>- egyéb</t>
  </si>
  <si>
    <t xml:space="preserve">Pénzügyi műveletek bevételei </t>
  </si>
  <si>
    <t>Rendkívüli bevételek</t>
  </si>
  <si>
    <t>Tagdíjak</t>
  </si>
  <si>
    <t>ÖSSZES BEVÉTEL</t>
  </si>
  <si>
    <t>Anyagjellegű ráfordítások</t>
  </si>
  <si>
    <t>Személyi jellegű ráfordítások</t>
  </si>
  <si>
    <t>Értékcsökkenési leírás</t>
  </si>
  <si>
    <t>Egyéb ráfordítások</t>
  </si>
  <si>
    <t>Pénzügyi műveletek ráfordításai</t>
  </si>
  <si>
    <t>Rendkívüli ráfordítások</t>
  </si>
  <si>
    <t>ÖSSZES RÁFORDÍTÁS</t>
  </si>
  <si>
    <t>ADÓZÁS ELŐTTI EREDMÉNY</t>
  </si>
  <si>
    <t>Adófizetési kötelezettség</t>
  </si>
  <si>
    <t>TÁRGYÉVI EREDMÉNY</t>
  </si>
  <si>
    <t>1.</t>
  </si>
  <si>
    <t>2.</t>
  </si>
  <si>
    <t>3.</t>
  </si>
  <si>
    <t>3.A.</t>
  </si>
  <si>
    <t>4.</t>
  </si>
  <si>
    <t>5.A.</t>
  </si>
  <si>
    <t>5.A.B.</t>
  </si>
  <si>
    <t>5.A.C.</t>
  </si>
  <si>
    <t>5.A.D.</t>
  </si>
  <si>
    <t>6.</t>
  </si>
  <si>
    <t>7.</t>
  </si>
  <si>
    <t>8.</t>
  </si>
  <si>
    <t>9.</t>
  </si>
  <si>
    <t>26.</t>
  </si>
  <si>
    <t>27.</t>
  </si>
  <si>
    <t>3.A.AA</t>
  </si>
  <si>
    <t>3A.B.</t>
  </si>
  <si>
    <t>3A.C.</t>
  </si>
  <si>
    <t>3A.D.</t>
  </si>
  <si>
    <t>5.</t>
  </si>
  <si>
    <t>5.A.AA</t>
  </si>
  <si>
    <t>Bejegyző szerv: Zala Megye Főjegyzője</t>
  </si>
  <si>
    <t>Suli Harmónia Általános Iskola és Óvoda Felsőrajk</t>
  </si>
  <si>
    <t>8767 Felsőrajk Szabadság utca 46.</t>
  </si>
  <si>
    <t>Egyszerűsített éves beszámoló</t>
  </si>
  <si>
    <t xml:space="preserve"> a kettős könyvvitelt vezető egyéb szervezetek részére</t>
  </si>
  <si>
    <t>Rövid lejáratú kötelezettségek</t>
  </si>
  <si>
    <t>Bécsiné Jakabfi Marianna</t>
  </si>
  <si>
    <t>A mérleg fordulónapja: 2018. december 31.</t>
  </si>
  <si>
    <t>Felsőrajk, 2019. május 27.</t>
  </si>
  <si>
    <t>Felsőrajk, 2018. május 27.</t>
  </si>
</sst>
</file>

<file path=xl/styles.xml><?xml version="1.0" encoding="utf-8"?>
<styleSheet xmlns="http://schemas.openxmlformats.org/spreadsheetml/2006/main">
  <numFmts count="1">
    <numFmt numFmtId="164" formatCode="&quot;H-&quot;000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3" fillId="0" borderId="1" xfId="0" applyFont="1" applyBorder="1" applyAlignment="1"/>
    <xf numFmtId="0" fontId="3" fillId="0" borderId="1" xfId="0" applyFont="1" applyBorder="1"/>
    <xf numFmtId="0" fontId="1" fillId="0" borderId="0" xfId="0" applyFont="1"/>
    <xf numFmtId="3" fontId="3" fillId="0" borderId="2" xfId="0" applyNumberFormat="1" applyFont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/>
    <xf numFmtId="0" fontId="1" fillId="2" borderId="2" xfId="0" applyFont="1" applyFill="1" applyBorder="1"/>
    <xf numFmtId="0" fontId="0" fillId="0" borderId="2" xfId="0" applyBorder="1"/>
    <xf numFmtId="0" fontId="0" fillId="3" borderId="2" xfId="0" applyFill="1" applyBorder="1"/>
    <xf numFmtId="0" fontId="0" fillId="0" borderId="1" xfId="0" applyBorder="1"/>
    <xf numFmtId="0" fontId="0" fillId="2" borderId="1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0" fillId="3" borderId="5" xfId="0" applyFill="1" applyBorder="1"/>
    <xf numFmtId="0" fontId="1" fillId="2" borderId="1" xfId="0" applyFont="1" applyFill="1" applyBorder="1"/>
    <xf numFmtId="3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>
      <alignment horizontal="right"/>
    </xf>
    <xf numFmtId="3" fontId="0" fillId="2" borderId="2" xfId="0" applyNumberFormat="1" applyFill="1" applyBorder="1"/>
    <xf numFmtId="3" fontId="0" fillId="0" borderId="2" xfId="0" applyNumberFormat="1" applyBorder="1"/>
    <xf numFmtId="3" fontId="1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6" fillId="0" borderId="0" xfId="0" applyFont="1"/>
    <xf numFmtId="3" fontId="7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0" fontId="1" fillId="3" borderId="2" xfId="0" applyFont="1" applyFill="1" applyBorder="1"/>
    <xf numFmtId="0" fontId="0" fillId="3" borderId="2" xfId="0" applyFont="1" applyFill="1" applyBorder="1"/>
    <xf numFmtId="0" fontId="7" fillId="0" borderId="3" xfId="0" applyFont="1" applyBorder="1" applyAlignment="1">
      <alignment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0" fontId="0" fillId="0" borderId="5" xfId="0" applyBorder="1"/>
    <xf numFmtId="3" fontId="8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shrinkToFit="1"/>
    </xf>
    <xf numFmtId="164" fontId="7" fillId="0" borderId="3" xfId="0" applyNumberFormat="1" applyFont="1" applyBorder="1" applyAlignment="1">
      <alignment vertical="center"/>
    </xf>
    <xf numFmtId="3" fontId="7" fillId="2" borderId="1" xfId="0" applyNumberFormat="1" applyFont="1" applyFill="1" applyBorder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ál" xfId="0" builtinId="0"/>
    <cellStyle name="Normal_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6"/>
  <sheetViews>
    <sheetView tabSelected="1" topLeftCell="A106" workbookViewId="0">
      <selection activeCell="D119" sqref="D119"/>
    </sheetView>
  </sheetViews>
  <sheetFormatPr defaultRowHeight="15"/>
  <cols>
    <col min="1" max="1" width="5.42578125" customWidth="1"/>
    <col min="2" max="2" width="5.28515625" customWidth="1"/>
    <col min="3" max="3" width="61.42578125" customWidth="1"/>
    <col min="4" max="4" width="9.140625" customWidth="1"/>
    <col min="5" max="5" width="10.85546875" bestFit="1" customWidth="1"/>
  </cols>
  <sheetData>
    <row r="1" spans="1:5">
      <c r="A1" s="3" t="s">
        <v>68</v>
      </c>
    </row>
    <row r="2" spans="1:5">
      <c r="A2" s="3"/>
    </row>
    <row r="3" spans="1:5">
      <c r="A3" s="3" t="s">
        <v>114</v>
      </c>
    </row>
    <row r="4" spans="1:5">
      <c r="A4" s="3"/>
    </row>
    <row r="5" spans="1:5">
      <c r="A5" s="3" t="s">
        <v>69</v>
      </c>
    </row>
    <row r="12" spans="1:5" ht="26.25">
      <c r="A12" s="47" t="s">
        <v>115</v>
      </c>
      <c r="B12" s="47"/>
      <c r="C12" s="47"/>
      <c r="D12" s="47"/>
      <c r="E12" s="47"/>
    </row>
    <row r="14" spans="1:5" ht="18.75">
      <c r="A14" s="48" t="s">
        <v>116</v>
      </c>
      <c r="B14" s="48"/>
      <c r="C14" s="48"/>
      <c r="D14" s="48"/>
      <c r="E14" s="48"/>
    </row>
    <row r="22" spans="1:5" ht="26.25">
      <c r="A22" s="49" t="s">
        <v>117</v>
      </c>
      <c r="B22" s="49"/>
      <c r="C22" s="49"/>
      <c r="D22" s="49"/>
      <c r="E22" s="49"/>
    </row>
    <row r="23" spans="1:5" ht="26.25">
      <c r="A23" s="44" t="s">
        <v>118</v>
      </c>
      <c r="B23" s="44"/>
      <c r="C23" s="44"/>
      <c r="D23" s="44"/>
      <c r="E23" s="44"/>
    </row>
    <row r="42" spans="1:1">
      <c r="A42" t="s">
        <v>122</v>
      </c>
    </row>
    <row r="45" spans="1:1">
      <c r="A45" s="45" t="s">
        <v>120</v>
      </c>
    </row>
    <row r="46" spans="1:1">
      <c r="A46" s="45" t="s">
        <v>64</v>
      </c>
    </row>
    <row r="47" spans="1:1">
      <c r="A47" s="45" t="s">
        <v>65</v>
      </c>
    </row>
    <row r="50" spans="1:5">
      <c r="A50" s="46" t="s">
        <v>66</v>
      </c>
      <c r="B50" s="46"/>
      <c r="C50" s="46"/>
      <c r="D50" s="46"/>
      <c r="E50" s="46"/>
    </row>
    <row r="52" spans="1:5" ht="15.75">
      <c r="A52" s="28" t="s">
        <v>67</v>
      </c>
    </row>
    <row r="54" spans="1:5">
      <c r="A54" t="s">
        <v>68</v>
      </c>
    </row>
    <row r="55" spans="1:5">
      <c r="A55" t="s">
        <v>69</v>
      </c>
    </row>
    <row r="57" spans="1:5">
      <c r="A57" s="52" t="s">
        <v>70</v>
      </c>
      <c r="B57" s="52"/>
      <c r="C57" s="52"/>
      <c r="D57" s="52"/>
      <c r="E57" s="52"/>
    </row>
    <row r="59" spans="1:5">
      <c r="A59" t="s">
        <v>121</v>
      </c>
    </row>
    <row r="61" spans="1:5" ht="22.5" customHeight="1">
      <c r="A61" s="23"/>
      <c r="B61" s="24"/>
      <c r="C61" s="7" t="s">
        <v>0</v>
      </c>
      <c r="D61" s="27" t="s">
        <v>1</v>
      </c>
      <c r="E61" s="7" t="s">
        <v>2</v>
      </c>
    </row>
    <row r="62" spans="1:5">
      <c r="A62" s="25"/>
      <c r="B62" s="26"/>
      <c r="C62" s="26"/>
      <c r="D62" s="50" t="s">
        <v>17</v>
      </c>
      <c r="E62" s="51"/>
    </row>
    <row r="63" spans="1:5" ht="16.5" customHeight="1">
      <c r="A63" s="9" t="s">
        <v>5</v>
      </c>
      <c r="B63" s="15" t="s">
        <v>33</v>
      </c>
      <c r="C63" s="5" t="s">
        <v>44</v>
      </c>
      <c r="D63" s="19"/>
      <c r="E63" s="19">
        <f>E64+E65+E66</f>
        <v>3665</v>
      </c>
    </row>
    <row r="64" spans="1:5">
      <c r="A64" s="11" t="s">
        <v>6</v>
      </c>
      <c r="B64" s="16" t="s">
        <v>34</v>
      </c>
      <c r="C64" s="1" t="s">
        <v>59</v>
      </c>
      <c r="D64" s="4"/>
      <c r="E64" s="4"/>
    </row>
    <row r="65" spans="1:5">
      <c r="A65" s="11" t="s">
        <v>7</v>
      </c>
      <c r="B65" s="16" t="s">
        <v>35</v>
      </c>
      <c r="C65" s="1" t="s">
        <v>58</v>
      </c>
      <c r="D65" s="4"/>
      <c r="E65" s="4">
        <v>3665</v>
      </c>
    </row>
    <row r="66" spans="1:5">
      <c r="A66" s="11" t="s">
        <v>8</v>
      </c>
      <c r="B66" s="16" t="s">
        <v>36</v>
      </c>
      <c r="C66" s="1" t="s">
        <v>45</v>
      </c>
      <c r="D66" s="4"/>
      <c r="E66" s="4"/>
    </row>
    <row r="67" spans="1:5" ht="16.5" customHeight="1">
      <c r="A67" s="9" t="s">
        <v>9</v>
      </c>
      <c r="B67" s="15" t="s">
        <v>37</v>
      </c>
      <c r="C67" s="6" t="s">
        <v>3</v>
      </c>
      <c r="D67" s="19">
        <f>D68+D69+D70+D71</f>
        <v>2613</v>
      </c>
      <c r="E67" s="19">
        <f>E68+E69+E70+E71</f>
        <v>11354</v>
      </c>
    </row>
    <row r="68" spans="1:5">
      <c r="A68" s="11" t="s">
        <v>10</v>
      </c>
      <c r="B68" s="16" t="s">
        <v>34</v>
      </c>
      <c r="C68" s="1" t="s">
        <v>57</v>
      </c>
      <c r="D68" s="4"/>
      <c r="E68" s="4"/>
    </row>
    <row r="69" spans="1:5">
      <c r="A69" s="11" t="s">
        <v>11</v>
      </c>
      <c r="B69" s="16" t="s">
        <v>35</v>
      </c>
      <c r="C69" s="2" t="s">
        <v>56</v>
      </c>
      <c r="D69" s="4">
        <v>665</v>
      </c>
      <c r="E69" s="4">
        <v>301</v>
      </c>
    </row>
    <row r="70" spans="1:5">
      <c r="A70" s="11" t="s">
        <v>12</v>
      </c>
      <c r="B70" s="16" t="s">
        <v>36</v>
      </c>
      <c r="C70" s="1" t="s">
        <v>55</v>
      </c>
      <c r="D70" s="4"/>
      <c r="E70" s="4"/>
    </row>
    <row r="71" spans="1:5">
      <c r="A71" s="11" t="s">
        <v>13</v>
      </c>
      <c r="B71" s="16" t="s">
        <v>38</v>
      </c>
      <c r="C71" s="1" t="s">
        <v>46</v>
      </c>
      <c r="D71" s="4">
        <v>1948</v>
      </c>
      <c r="E71" s="4">
        <v>11053</v>
      </c>
    </row>
    <row r="72" spans="1:5" ht="16.5" customHeight="1">
      <c r="A72" s="9" t="s">
        <v>14</v>
      </c>
      <c r="B72" s="15" t="s">
        <v>39</v>
      </c>
      <c r="C72" s="6" t="s">
        <v>4</v>
      </c>
      <c r="D72" s="18">
        <v>936</v>
      </c>
      <c r="E72" s="18">
        <v>1065</v>
      </c>
    </row>
    <row r="73" spans="1:5" ht="30" customHeight="1">
      <c r="A73" s="9" t="s">
        <v>15</v>
      </c>
      <c r="B73" s="15"/>
      <c r="C73" s="6" t="s">
        <v>16</v>
      </c>
      <c r="D73" s="18">
        <f>D63+D67+D72</f>
        <v>3549</v>
      </c>
      <c r="E73" s="18">
        <f>E63+E67+E72</f>
        <v>16084</v>
      </c>
    </row>
    <row r="74" spans="1:5" ht="16.5" customHeight="1">
      <c r="A74" s="8" t="s">
        <v>18</v>
      </c>
      <c r="B74" s="14" t="s">
        <v>40</v>
      </c>
      <c r="C74" s="13" t="s">
        <v>47</v>
      </c>
      <c r="D74" s="20">
        <f>D75+D76+D77+D78+D79+D80</f>
        <v>-19229</v>
      </c>
      <c r="E74" s="20">
        <f>E75+E76+E77+E78+E79+E80</f>
        <v>-6448</v>
      </c>
    </row>
    <row r="75" spans="1:5">
      <c r="A75" s="11" t="s">
        <v>19</v>
      </c>
      <c r="B75" s="16" t="s">
        <v>34</v>
      </c>
      <c r="C75" s="12" t="s">
        <v>48</v>
      </c>
      <c r="D75" s="21"/>
      <c r="E75" s="21"/>
    </row>
    <row r="76" spans="1:5">
      <c r="A76" s="11" t="s">
        <v>20</v>
      </c>
      <c r="B76" s="16" t="s">
        <v>35</v>
      </c>
      <c r="C76" s="12" t="s">
        <v>49</v>
      </c>
      <c r="D76" s="21">
        <v>-15984</v>
      </c>
      <c r="E76" s="21">
        <v>-19230</v>
      </c>
    </row>
    <row r="77" spans="1:5">
      <c r="A77" s="11" t="s">
        <v>21</v>
      </c>
      <c r="B77" s="16" t="s">
        <v>36</v>
      </c>
      <c r="C77" s="12" t="s">
        <v>60</v>
      </c>
      <c r="D77" s="21"/>
      <c r="E77" s="21"/>
    </row>
    <row r="78" spans="1:5">
      <c r="A78" s="11" t="s">
        <v>22</v>
      </c>
      <c r="B78" s="16" t="s">
        <v>38</v>
      </c>
      <c r="C78" s="12" t="s">
        <v>50</v>
      </c>
      <c r="D78" s="21"/>
      <c r="E78" s="21"/>
    </row>
    <row r="79" spans="1:5">
      <c r="A79" s="11" t="s">
        <v>23</v>
      </c>
      <c r="B79" s="16" t="s">
        <v>41</v>
      </c>
      <c r="C79" s="12" t="s">
        <v>61</v>
      </c>
      <c r="D79" s="21">
        <v>-3245</v>
      </c>
      <c r="E79" s="21">
        <v>12782</v>
      </c>
    </row>
    <row r="80" spans="1:5">
      <c r="A80" s="11" t="s">
        <v>24</v>
      </c>
      <c r="B80" s="16" t="s">
        <v>42</v>
      </c>
      <c r="C80" s="12" t="s">
        <v>51</v>
      </c>
      <c r="D80" s="21"/>
      <c r="E80" s="21"/>
    </row>
    <row r="81" spans="1:5" ht="16.5" customHeight="1">
      <c r="A81" s="9" t="s">
        <v>25</v>
      </c>
      <c r="B81" s="15"/>
      <c r="C81" s="17" t="s">
        <v>52</v>
      </c>
      <c r="D81" s="22"/>
      <c r="E81" s="22"/>
    </row>
    <row r="82" spans="1:5" ht="16.5" customHeight="1">
      <c r="A82" s="9" t="s">
        <v>26</v>
      </c>
      <c r="B82" s="15"/>
      <c r="C82" s="17" t="s">
        <v>53</v>
      </c>
      <c r="D82" s="22">
        <f>D83+D84+D85</f>
        <v>22417</v>
      </c>
      <c r="E82" s="22">
        <f>E83+E84+E85</f>
        <v>22456</v>
      </c>
    </row>
    <row r="83" spans="1:5">
      <c r="A83" s="11" t="s">
        <v>27</v>
      </c>
      <c r="B83" s="16" t="s">
        <v>34</v>
      </c>
      <c r="C83" s="12" t="s">
        <v>62</v>
      </c>
      <c r="D83" s="21"/>
      <c r="E83" s="21"/>
    </row>
    <row r="84" spans="1:5">
      <c r="A84" s="10" t="s">
        <v>28</v>
      </c>
      <c r="B84" s="16" t="s">
        <v>35</v>
      </c>
      <c r="C84" s="12" t="s">
        <v>63</v>
      </c>
      <c r="D84" s="21"/>
      <c r="E84" s="21"/>
    </row>
    <row r="85" spans="1:5">
      <c r="A85" s="10" t="s">
        <v>29</v>
      </c>
      <c r="B85" s="16" t="s">
        <v>36</v>
      </c>
      <c r="C85" s="12" t="s">
        <v>119</v>
      </c>
      <c r="D85" s="21">
        <v>22417</v>
      </c>
      <c r="E85" s="21">
        <v>22456</v>
      </c>
    </row>
    <row r="86" spans="1:5" ht="16.5" customHeight="1">
      <c r="A86" s="9" t="s">
        <v>30</v>
      </c>
      <c r="B86" s="15" t="s">
        <v>43</v>
      </c>
      <c r="C86" s="17" t="s">
        <v>54</v>
      </c>
      <c r="D86" s="22">
        <v>361</v>
      </c>
      <c r="E86" s="22">
        <v>76</v>
      </c>
    </row>
    <row r="87" spans="1:5" ht="30" customHeight="1">
      <c r="A87" s="9" t="s">
        <v>31</v>
      </c>
      <c r="B87" s="15"/>
      <c r="C87" s="17" t="s">
        <v>32</v>
      </c>
      <c r="D87" s="22">
        <f>D74+D81+D82+D86</f>
        <v>3549</v>
      </c>
      <c r="E87" s="22">
        <f>E74+E81+E82+E86</f>
        <v>16084</v>
      </c>
    </row>
    <row r="90" spans="1:5">
      <c r="A90" t="s">
        <v>123</v>
      </c>
    </row>
    <row r="93" spans="1:5">
      <c r="A93" s="45" t="s">
        <v>120</v>
      </c>
    </row>
    <row r="94" spans="1:5">
      <c r="A94" s="45" t="s">
        <v>64</v>
      </c>
    </row>
    <row r="95" spans="1:5">
      <c r="A95" s="45" t="s">
        <v>65</v>
      </c>
    </row>
    <row r="98" spans="1:5">
      <c r="A98" s="46" t="s">
        <v>66</v>
      </c>
      <c r="B98" s="46"/>
      <c r="C98" s="46"/>
      <c r="D98" s="46"/>
      <c r="E98" s="46"/>
    </row>
    <row r="99" spans="1:5" ht="15.75">
      <c r="A99" s="28" t="s">
        <v>67</v>
      </c>
    </row>
    <row r="101" spans="1:5">
      <c r="A101" t="s">
        <v>68</v>
      </c>
    </row>
    <row r="102" spans="1:5">
      <c r="A102" t="s">
        <v>69</v>
      </c>
    </row>
    <row r="104" spans="1:5">
      <c r="A104" s="52" t="s">
        <v>70</v>
      </c>
      <c r="B104" s="52"/>
      <c r="C104" s="52"/>
      <c r="D104" s="52"/>
      <c r="E104" s="52"/>
    </row>
    <row r="106" spans="1:5">
      <c r="A106" t="s">
        <v>121</v>
      </c>
    </row>
    <row r="109" spans="1:5">
      <c r="A109" s="23"/>
      <c r="B109" s="24"/>
      <c r="C109" s="7" t="s">
        <v>0</v>
      </c>
      <c r="D109" s="27" t="s">
        <v>1</v>
      </c>
      <c r="E109" s="7" t="s">
        <v>2</v>
      </c>
    </row>
    <row r="110" spans="1:5">
      <c r="A110" s="25"/>
      <c r="B110" s="26"/>
      <c r="C110" s="26"/>
      <c r="D110" s="50" t="s">
        <v>17</v>
      </c>
      <c r="E110" s="51"/>
    </row>
    <row r="111" spans="1:5" ht="15" customHeight="1">
      <c r="A111" s="34" t="s">
        <v>5</v>
      </c>
      <c r="B111" s="39" t="s">
        <v>93</v>
      </c>
      <c r="C111" s="35" t="s">
        <v>71</v>
      </c>
      <c r="D111" s="29"/>
      <c r="E111" s="29"/>
    </row>
    <row r="112" spans="1:5" ht="15" customHeight="1">
      <c r="A112" s="11" t="s">
        <v>6</v>
      </c>
      <c r="B112" s="39" t="s">
        <v>94</v>
      </c>
      <c r="C112" s="35" t="s">
        <v>72</v>
      </c>
      <c r="D112" s="29"/>
      <c r="E112" s="29"/>
    </row>
    <row r="113" spans="1:5" ht="15" customHeight="1">
      <c r="A113" s="11" t="s">
        <v>7</v>
      </c>
      <c r="B113" s="39" t="s">
        <v>95</v>
      </c>
      <c r="C113" s="35" t="s">
        <v>73</v>
      </c>
      <c r="D113" s="29">
        <v>220277</v>
      </c>
      <c r="E113" s="29">
        <v>252595</v>
      </c>
    </row>
    <row r="114" spans="1:5" ht="15" customHeight="1">
      <c r="A114" s="11" t="s">
        <v>8</v>
      </c>
      <c r="B114" s="39" t="s">
        <v>96</v>
      </c>
      <c r="C114" s="35" t="s">
        <v>74</v>
      </c>
      <c r="D114" s="29">
        <v>213671</v>
      </c>
      <c r="E114" s="29">
        <v>246181</v>
      </c>
    </row>
    <row r="115" spans="1:5" ht="15" customHeight="1">
      <c r="A115" s="34" t="s">
        <v>9</v>
      </c>
      <c r="B115" s="39" t="s">
        <v>108</v>
      </c>
      <c r="C115" s="36" t="s">
        <v>75</v>
      </c>
      <c r="D115" s="29">
        <v>211535</v>
      </c>
      <c r="E115" s="29">
        <v>243901</v>
      </c>
    </row>
    <row r="116" spans="1:5" ht="15" customHeight="1">
      <c r="A116" s="11" t="s">
        <v>10</v>
      </c>
      <c r="B116" s="39" t="s">
        <v>109</v>
      </c>
      <c r="C116" s="36" t="s">
        <v>76</v>
      </c>
      <c r="D116" s="29"/>
      <c r="E116" s="29"/>
    </row>
    <row r="117" spans="1:5" ht="15" customHeight="1">
      <c r="A117" s="11" t="s">
        <v>11</v>
      </c>
      <c r="B117" s="39" t="s">
        <v>110</v>
      </c>
      <c r="C117" s="36" t="s">
        <v>77</v>
      </c>
      <c r="D117" s="29"/>
      <c r="E117" s="29"/>
    </row>
    <row r="118" spans="1:5" ht="15" customHeight="1">
      <c r="A118" s="11" t="s">
        <v>12</v>
      </c>
      <c r="B118" s="39" t="s">
        <v>111</v>
      </c>
      <c r="C118" s="36" t="s">
        <v>78</v>
      </c>
      <c r="D118" s="29">
        <v>612</v>
      </c>
      <c r="E118" s="29">
        <v>2280</v>
      </c>
    </row>
    <row r="119" spans="1:5" ht="15" customHeight="1">
      <c r="A119" s="34" t="s">
        <v>13</v>
      </c>
      <c r="B119" s="39" t="s">
        <v>97</v>
      </c>
      <c r="C119" s="42" t="s">
        <v>79</v>
      </c>
      <c r="D119" s="30"/>
      <c r="E119" s="30"/>
    </row>
    <row r="120" spans="1:5" ht="15" customHeight="1">
      <c r="A120" s="34" t="s">
        <v>14</v>
      </c>
      <c r="B120" s="39" t="s">
        <v>112</v>
      </c>
      <c r="C120" s="35" t="s">
        <v>80</v>
      </c>
      <c r="D120" s="29"/>
      <c r="E120" s="29"/>
    </row>
    <row r="121" spans="1:5" ht="15" customHeight="1">
      <c r="A121" s="34" t="s">
        <v>15</v>
      </c>
      <c r="B121" s="39" t="s">
        <v>98</v>
      </c>
      <c r="C121" s="35" t="s">
        <v>74</v>
      </c>
      <c r="D121" s="29"/>
      <c r="E121" s="29"/>
    </row>
    <row r="122" spans="1:5" ht="15" customHeight="1">
      <c r="A122" s="34" t="s">
        <v>18</v>
      </c>
      <c r="B122" s="39" t="s">
        <v>113</v>
      </c>
      <c r="C122" s="36" t="s">
        <v>75</v>
      </c>
      <c r="D122" s="29"/>
      <c r="E122" s="29"/>
    </row>
    <row r="123" spans="1:5" ht="15" customHeight="1">
      <c r="A123" s="34" t="s">
        <v>19</v>
      </c>
      <c r="B123" s="39" t="s">
        <v>99</v>
      </c>
      <c r="C123" s="36" t="s">
        <v>76</v>
      </c>
      <c r="D123" s="29"/>
      <c r="E123" s="29"/>
    </row>
    <row r="124" spans="1:5" ht="15" customHeight="1">
      <c r="A124" s="34" t="s">
        <v>20</v>
      </c>
      <c r="B124" s="39" t="s">
        <v>100</v>
      </c>
      <c r="C124" s="36" t="s">
        <v>77</v>
      </c>
      <c r="D124" s="29"/>
      <c r="E124" s="29"/>
    </row>
    <row r="125" spans="1:5" ht="15" customHeight="1">
      <c r="A125" s="34" t="s">
        <v>21</v>
      </c>
      <c r="B125" s="39" t="s">
        <v>101</v>
      </c>
      <c r="C125" s="36" t="s">
        <v>78</v>
      </c>
      <c r="D125" s="29"/>
      <c r="E125" s="29"/>
    </row>
    <row r="126" spans="1:5" ht="15" customHeight="1">
      <c r="A126" s="34" t="s">
        <v>22</v>
      </c>
      <c r="B126" s="39" t="s">
        <v>102</v>
      </c>
      <c r="C126" s="35" t="s">
        <v>81</v>
      </c>
      <c r="D126" s="29"/>
      <c r="E126" s="29"/>
    </row>
    <row r="127" spans="1:5" ht="30" customHeight="1">
      <c r="A127" s="9" t="s">
        <v>23</v>
      </c>
      <c r="B127" s="15" t="s">
        <v>33</v>
      </c>
      <c r="C127" s="41" t="s">
        <v>82</v>
      </c>
      <c r="D127" s="40">
        <f>D113</f>
        <v>220277</v>
      </c>
      <c r="E127" s="40">
        <f>E113</f>
        <v>252595</v>
      </c>
    </row>
    <row r="128" spans="1:5" ht="15" customHeight="1">
      <c r="A128" s="34" t="s">
        <v>24</v>
      </c>
      <c r="B128" s="39" t="s">
        <v>103</v>
      </c>
      <c r="C128" s="35" t="s">
        <v>83</v>
      </c>
      <c r="D128" s="29">
        <v>38898</v>
      </c>
      <c r="E128" s="29">
        <v>43084</v>
      </c>
    </row>
    <row r="129" spans="1:5" ht="15" customHeight="1">
      <c r="A129" s="34" t="s">
        <v>25</v>
      </c>
      <c r="B129" s="39" t="s">
        <v>104</v>
      </c>
      <c r="C129" s="35" t="s">
        <v>84</v>
      </c>
      <c r="D129" s="29">
        <v>184566</v>
      </c>
      <c r="E129" s="29">
        <v>194901</v>
      </c>
    </row>
    <row r="130" spans="1:5" ht="15" customHeight="1">
      <c r="A130" s="34" t="s">
        <v>26</v>
      </c>
      <c r="B130" s="39" t="s">
        <v>105</v>
      </c>
      <c r="C130" s="35" t="s">
        <v>85</v>
      </c>
      <c r="D130" s="29"/>
      <c r="E130" s="29">
        <v>459</v>
      </c>
    </row>
    <row r="131" spans="1:5" ht="15" customHeight="1">
      <c r="A131" s="34" t="s">
        <v>27</v>
      </c>
      <c r="B131" s="39" t="s">
        <v>14</v>
      </c>
      <c r="C131" s="35" t="s">
        <v>86</v>
      </c>
      <c r="D131" s="29">
        <v>58</v>
      </c>
      <c r="E131" s="29">
        <v>1370</v>
      </c>
    </row>
    <row r="132" spans="1:5" ht="15" customHeight="1">
      <c r="A132" s="34" t="s">
        <v>28</v>
      </c>
      <c r="B132" s="39" t="s">
        <v>15</v>
      </c>
      <c r="C132" s="35" t="s">
        <v>87</v>
      </c>
      <c r="D132" s="29"/>
      <c r="E132" s="29"/>
    </row>
    <row r="133" spans="1:5" ht="15" hidden="1" customHeight="1">
      <c r="A133" s="34" t="s">
        <v>29</v>
      </c>
      <c r="B133" s="39" t="s">
        <v>18</v>
      </c>
      <c r="C133" s="35" t="s">
        <v>88</v>
      </c>
      <c r="D133" s="29"/>
      <c r="E133" s="29"/>
    </row>
    <row r="134" spans="1:5" ht="30" customHeight="1">
      <c r="A134" s="9" t="s">
        <v>30</v>
      </c>
      <c r="B134" s="15" t="s">
        <v>37</v>
      </c>
      <c r="C134" s="41" t="s">
        <v>89</v>
      </c>
      <c r="D134" s="32">
        <f>D133+D132+D131+D130+D129+D128</f>
        <v>223522</v>
      </c>
      <c r="E134" s="32">
        <f>E133+E132+E131+E130+E129+E128</f>
        <v>239814</v>
      </c>
    </row>
    <row r="135" spans="1:5" ht="30" customHeight="1">
      <c r="A135" s="9" t="s">
        <v>31</v>
      </c>
      <c r="B135" s="15" t="s">
        <v>39</v>
      </c>
      <c r="C135" s="41" t="s">
        <v>90</v>
      </c>
      <c r="D135" s="31">
        <f>D127-D134</f>
        <v>-3245</v>
      </c>
      <c r="E135" s="31">
        <f>E127-E134</f>
        <v>12781</v>
      </c>
    </row>
    <row r="136" spans="1:5" ht="15" customHeight="1">
      <c r="A136" s="33" t="s">
        <v>106</v>
      </c>
      <c r="B136" s="39"/>
      <c r="C136" s="37" t="s">
        <v>91</v>
      </c>
      <c r="D136" s="38"/>
      <c r="E136" s="38"/>
    </row>
    <row r="137" spans="1:5" ht="30" customHeight="1">
      <c r="A137" s="9" t="s">
        <v>107</v>
      </c>
      <c r="B137" s="14"/>
      <c r="C137" s="41" t="s">
        <v>92</v>
      </c>
      <c r="D137" s="43">
        <f>D135</f>
        <v>-3245</v>
      </c>
      <c r="E137" s="43">
        <f>E135</f>
        <v>12781</v>
      </c>
    </row>
    <row r="139" spans="1:5">
      <c r="A139" t="s">
        <v>122</v>
      </c>
    </row>
    <row r="142" spans="1:5">
      <c r="A142" s="45" t="s">
        <v>120</v>
      </c>
    </row>
    <row r="143" spans="1:5">
      <c r="A143" s="45" t="s">
        <v>64</v>
      </c>
    </row>
    <row r="144" spans="1:5">
      <c r="A144" s="45" t="s">
        <v>65</v>
      </c>
    </row>
    <row r="146" spans="1:5">
      <c r="A146" s="46" t="s">
        <v>66</v>
      </c>
      <c r="B146" s="46"/>
      <c r="C146" s="46"/>
      <c r="D146" s="46"/>
      <c r="E146" s="46"/>
    </row>
  </sheetData>
  <mergeCells count="10">
    <mergeCell ref="A146:E146"/>
    <mergeCell ref="A12:E12"/>
    <mergeCell ref="A14:E14"/>
    <mergeCell ref="A22:E22"/>
    <mergeCell ref="A50:E50"/>
    <mergeCell ref="D110:E110"/>
    <mergeCell ref="A104:E104"/>
    <mergeCell ref="D62:E62"/>
    <mergeCell ref="A98:E98"/>
    <mergeCell ref="A57:E57"/>
  </mergeCells>
  <pageMargins left="0.51181102362204722" right="0.51181102362204722" top="0.55118110236220474" bottom="0.55118110236220474" header="0.31496062992125984" footer="0.31496062992125984"/>
  <pageSetup paperSize="9" orientation="portrait" horizontalDpi="300" r:id="rId1"/>
  <rowBreaks count="1" manualBreakCount="1"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2019-05-25T21:31:35Z</cp:lastPrinted>
  <dcterms:created xsi:type="dcterms:W3CDTF">2016-05-19T18:52:56Z</dcterms:created>
  <dcterms:modified xsi:type="dcterms:W3CDTF">2019-05-27T08:23:09Z</dcterms:modified>
</cp:coreProperties>
</file>